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2017招聘" sheetId="1" r:id="rId1"/>
  </sheets>
  <definedNames/>
  <calcPr fullCalcOnLoad="1"/>
</workbook>
</file>

<file path=xl/sharedStrings.xml><?xml version="1.0" encoding="utf-8"?>
<sst xmlns="http://schemas.openxmlformats.org/spreadsheetml/2006/main" count="130" uniqueCount="106">
  <si>
    <t>附表：</t>
  </si>
  <si>
    <t>邯郸市永年区2017年公开招聘教师岗位一览表</t>
  </si>
  <si>
    <t>2017.06.06</t>
  </si>
  <si>
    <t>学段层次</t>
  </si>
  <si>
    <t>学段代码</t>
  </si>
  <si>
    <t>序
号</t>
  </si>
  <si>
    <t>单位</t>
  </si>
  <si>
    <t>各学科招聘人数</t>
  </si>
  <si>
    <t>专业代码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</si>
  <si>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</si>
  <si>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</si>
  <si>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</si>
  <si>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</si>
  <si>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</si>
  <si>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</si>
  <si>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</si>
  <si>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</si>
  <si>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</si>
  <si>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</si>
  <si>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</si>
  <si>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</si>
  <si>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</si>
  <si>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</si>
  <si>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</si>
  <si>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</si>
  <si>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</si>
  <si>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</si>
  <si>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</si>
  <si>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小计</t>
  </si>
  <si>
    <t>语
文</t>
  </si>
  <si>
    <t>数
学</t>
  </si>
  <si>
    <t>英
语</t>
  </si>
  <si>
    <t>物
理</t>
  </si>
  <si>
    <t>化学</t>
  </si>
  <si>
    <t>生物</t>
  </si>
  <si>
    <t>历
史</t>
  </si>
  <si>
    <t>地
理</t>
  </si>
  <si>
    <t>政
治</t>
  </si>
  <si>
    <t>思品</t>
  </si>
  <si>
    <t>科学</t>
  </si>
  <si>
    <t>音乐</t>
  </si>
  <si>
    <t>体育</t>
  </si>
  <si>
    <t>美术</t>
  </si>
  <si>
    <t>信息技术</t>
  </si>
  <si>
    <t>舞蹈</t>
  </si>
  <si>
    <t>财经</t>
  </si>
  <si>
    <t>工程造价</t>
  </si>
  <si>
    <t>学前</t>
  </si>
  <si>
    <t>总计</t>
  </si>
  <si>
    <t>高中学段</t>
  </si>
  <si>
    <t>永年一中</t>
  </si>
  <si>
    <t>永年二中</t>
  </si>
  <si>
    <t>职教中心</t>
  </si>
  <si>
    <t>高中合计</t>
  </si>
  <si>
    <t>初中学段</t>
  </si>
  <si>
    <t>实验中学</t>
  </si>
  <si>
    <t>三中</t>
  </si>
  <si>
    <t>四中</t>
  </si>
  <si>
    <t>五中</t>
  </si>
  <si>
    <t>六中</t>
  </si>
  <si>
    <t>八中</t>
  </si>
  <si>
    <t>九中</t>
  </si>
  <si>
    <t>十一中</t>
  </si>
  <si>
    <t>十三中</t>
  </si>
  <si>
    <t>西苏中学</t>
  </si>
  <si>
    <t>石管营中学</t>
  </si>
  <si>
    <t>豆下乡中学</t>
  </si>
  <si>
    <t>初中合计</t>
  </si>
  <si>
    <t>小学学段</t>
  </si>
  <si>
    <t>六实</t>
  </si>
  <si>
    <t>名关总校</t>
  </si>
  <si>
    <t>西苏总校</t>
  </si>
  <si>
    <t>界河店总校</t>
  </si>
  <si>
    <t>20</t>
  </si>
  <si>
    <t>刘营总校</t>
  </si>
  <si>
    <t>21</t>
  </si>
  <si>
    <t>西阳城总校</t>
  </si>
  <si>
    <t>22</t>
  </si>
  <si>
    <t>大北汪总校</t>
  </si>
  <si>
    <t>23</t>
  </si>
  <si>
    <t>小龙马总校</t>
  </si>
  <si>
    <t>24</t>
  </si>
  <si>
    <t>正西总校</t>
  </si>
  <si>
    <t>25</t>
  </si>
  <si>
    <t>东杨庄总校</t>
  </si>
  <si>
    <t>26</t>
  </si>
  <si>
    <t>讲武总校</t>
  </si>
  <si>
    <t>27</t>
  </si>
  <si>
    <t>刘汉总校</t>
  </si>
  <si>
    <t>28</t>
  </si>
  <si>
    <t>曲陌总校</t>
  </si>
  <si>
    <t>29</t>
  </si>
  <si>
    <t>永合会总校</t>
  </si>
  <si>
    <t>30</t>
  </si>
  <si>
    <t>广府总校</t>
  </si>
  <si>
    <t>31</t>
  </si>
  <si>
    <t>辛庄堡总校</t>
  </si>
  <si>
    <t>32</t>
  </si>
  <si>
    <t>张西堡总校</t>
  </si>
  <si>
    <t>33</t>
  </si>
  <si>
    <t>西河庄总校</t>
  </si>
  <si>
    <t>小学合计</t>
  </si>
  <si>
    <t>区幼儿园</t>
  </si>
  <si>
    <t>名州幼儿园</t>
  </si>
  <si>
    <t>学前合计</t>
  </si>
  <si>
    <t xml:space="preserve">   备注：报考代码=学段代码+专业代码，例如高中语文报考代码为0101。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</si>
</sst>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8"/>
      <name val="黑体"/>
      <family val="0"/>
    </font>
    <font>
      <sz val="10"/>
      <name val="黑体"/>
      <family val="0"/>
    </font>
    <font>
      <b/>
      <sz val="10"/>
      <name val="仿宋_GB2312"/>
      <family val="3"/>
    </font>
    <font>
      <b/>
      <sz val="10"/>
      <color indexed="10"/>
      <name val="仿宋_GB2312"/>
      <family val="3"/>
    </font>
    <font>
      <b/>
      <sz val="11"/>
      <color indexed="63"/>
      <name val="Tahom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2"/>
      <color indexed="20"/>
      <name val="宋体"/>
      <family val="0"/>
    </font>
    <font>
      <sz val="11"/>
      <color indexed="5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0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10" borderId="6" applyNumberFormat="0" applyAlignment="0" applyProtection="0"/>
    <xf numFmtId="0" fontId="18" fillId="10" borderId="1" applyNumberFormat="0" applyAlignment="0" applyProtection="0"/>
    <xf numFmtId="0" fontId="27" fillId="11" borderId="7" applyNumberFormat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30" fillId="0" borderId="8" applyNumberFormat="0" applyFill="0" applyAlignment="0" applyProtection="0"/>
    <xf numFmtId="0" fontId="17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24" borderId="15" xfId="0" applyNumberFormat="1" applyFont="1" applyFill="1" applyBorder="1" applyAlignment="1">
      <alignment horizontal="center" vertical="center" wrapText="1"/>
    </xf>
    <xf numFmtId="0" fontId="2" fillId="24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47"/>
  <sheetViews>
    <sheetView tabSelected="1" workbookViewId="0" topLeftCell="A1">
      <selection activeCell="AC8" sqref="AC8"/>
    </sheetView>
  </sheetViews>
  <sheetFormatPr defaultColWidth="9.00390625" defaultRowHeight="14.25"/>
  <cols>
    <col min="1" max="1" width="2.25390625" style="6" customWidth="1"/>
    <col min="2" max="2" width="2.375" style="6" customWidth="1"/>
    <col min="3" max="3" width="3.375" style="1" customWidth="1"/>
    <col min="4" max="4" width="9.875" style="6" customWidth="1"/>
    <col min="5" max="5" width="5.25390625" style="7" customWidth="1"/>
    <col min="6" max="19" width="3.25390625" style="7" customWidth="1"/>
    <col min="20" max="20" width="3.875" style="7" customWidth="1"/>
    <col min="21" max="22" width="3.25390625" style="7" customWidth="1"/>
    <col min="23" max="23" width="4.00390625" style="7" customWidth="1"/>
    <col min="24" max="24" width="3.25390625" style="7" customWidth="1"/>
    <col min="25" max="25" width="3.375" style="7" customWidth="1"/>
    <col min="26" max="27" width="4.00390625" style="7" customWidth="1"/>
    <col min="28" max="28" width="4.50390625" style="7" customWidth="1"/>
    <col min="29" max="16384" width="9.00390625" style="6" customWidth="1"/>
  </cols>
  <sheetData>
    <row r="1" spans="1:2" ht="13.5" customHeight="1">
      <c r="A1" s="8" t="s">
        <v>0</v>
      </c>
      <c r="B1" s="8"/>
    </row>
    <row r="2" spans="1:28" ht="23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32"/>
      <c r="AA2" s="32"/>
      <c r="AB2" s="33"/>
    </row>
    <row r="3" spans="1:28" s="1" customFormat="1" ht="14.2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34"/>
      <c r="Z3" s="35"/>
      <c r="AA3" s="35"/>
      <c r="AB3" s="36"/>
    </row>
    <row r="4" spans="1:28" s="2" customFormat="1" ht="15" customHeight="1">
      <c r="A4" s="11" t="s">
        <v>3</v>
      </c>
      <c r="B4" s="11" t="s">
        <v>4</v>
      </c>
      <c r="C4" s="11" t="s">
        <v>5</v>
      </c>
      <c r="D4" s="12" t="s">
        <v>6</v>
      </c>
      <c r="E4" s="13" t="s">
        <v>7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37"/>
      <c r="Z4" s="38"/>
      <c r="AA4" s="38"/>
      <c r="AB4" s="38"/>
    </row>
    <row r="5" spans="1:28" s="2" customFormat="1" ht="27" customHeight="1">
      <c r="A5" s="14"/>
      <c r="B5" s="14"/>
      <c r="C5" s="14"/>
      <c r="D5" s="15"/>
      <c r="E5" s="16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17" t="s">
        <v>18</v>
      </c>
      <c r="P5" s="17" t="s">
        <v>19</v>
      </c>
      <c r="Q5" s="17" t="s">
        <v>20</v>
      </c>
      <c r="R5" s="17" t="s">
        <v>21</v>
      </c>
      <c r="S5" s="17" t="s">
        <v>22</v>
      </c>
      <c r="T5" s="17" t="s">
        <v>23</v>
      </c>
      <c r="U5" s="17" t="s">
        <v>24</v>
      </c>
      <c r="V5" s="17" t="s">
        <v>25</v>
      </c>
      <c r="W5" s="17" t="s">
        <v>26</v>
      </c>
      <c r="X5" s="17" t="s">
        <v>27</v>
      </c>
      <c r="Y5" s="39"/>
      <c r="Z5" s="38"/>
      <c r="AA5" s="38"/>
      <c r="AB5" s="38"/>
    </row>
    <row r="6" spans="1:45" s="2" customFormat="1" ht="33" customHeight="1">
      <c r="A6" s="18"/>
      <c r="B6" s="18"/>
      <c r="C6" s="18"/>
      <c r="D6" s="19"/>
      <c r="E6" s="16" t="s">
        <v>28</v>
      </c>
      <c r="F6" s="16" t="s">
        <v>29</v>
      </c>
      <c r="G6" s="16" t="s">
        <v>30</v>
      </c>
      <c r="H6" s="16" t="s">
        <v>31</v>
      </c>
      <c r="I6" s="16" t="s">
        <v>32</v>
      </c>
      <c r="J6" s="16" t="s">
        <v>33</v>
      </c>
      <c r="K6" s="16" t="s">
        <v>34</v>
      </c>
      <c r="L6" s="16" t="s">
        <v>35</v>
      </c>
      <c r="M6" s="16" t="s">
        <v>36</v>
      </c>
      <c r="N6" s="16" t="s">
        <v>37</v>
      </c>
      <c r="O6" s="16" t="s">
        <v>38</v>
      </c>
      <c r="P6" s="16" t="s">
        <v>39</v>
      </c>
      <c r="Q6" s="16" t="s">
        <v>40</v>
      </c>
      <c r="R6" s="16" t="s">
        <v>41</v>
      </c>
      <c r="S6" s="16" t="s">
        <v>42</v>
      </c>
      <c r="T6" s="16" t="s">
        <v>43</v>
      </c>
      <c r="U6" s="16" t="s">
        <v>44</v>
      </c>
      <c r="V6" s="16" t="s">
        <v>45</v>
      </c>
      <c r="W6" s="16" t="s">
        <v>46</v>
      </c>
      <c r="X6" s="16" t="s">
        <v>47</v>
      </c>
      <c r="Y6" s="40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</row>
    <row r="7" spans="1:45" s="2" customFormat="1" ht="15" customHeight="1">
      <c r="A7" s="20" t="s">
        <v>48</v>
      </c>
      <c r="B7" s="21"/>
      <c r="C7" s="21"/>
      <c r="D7" s="22"/>
      <c r="E7" s="23">
        <f aca="true" t="shared" si="0" ref="E7:X7">E11+E24+E43+E46</f>
        <v>350</v>
      </c>
      <c r="F7" s="23">
        <f t="shared" si="0"/>
        <v>82</v>
      </c>
      <c r="G7" s="23">
        <f t="shared" si="0"/>
        <v>76</v>
      </c>
      <c r="H7" s="23">
        <f t="shared" si="0"/>
        <v>67</v>
      </c>
      <c r="I7" s="23">
        <f t="shared" si="0"/>
        <v>7</v>
      </c>
      <c r="J7" s="23">
        <f t="shared" si="0"/>
        <v>6</v>
      </c>
      <c r="K7" s="23">
        <f t="shared" si="0"/>
        <v>6</v>
      </c>
      <c r="L7" s="23">
        <f t="shared" si="0"/>
        <v>5</v>
      </c>
      <c r="M7" s="23">
        <f t="shared" si="0"/>
        <v>5</v>
      </c>
      <c r="N7" s="23">
        <f t="shared" si="0"/>
        <v>5</v>
      </c>
      <c r="O7" s="23">
        <f t="shared" si="0"/>
        <v>4</v>
      </c>
      <c r="P7" s="23">
        <f t="shared" si="0"/>
        <v>3</v>
      </c>
      <c r="Q7" s="23">
        <f t="shared" si="0"/>
        <v>12</v>
      </c>
      <c r="R7" s="23">
        <f t="shared" si="0"/>
        <v>8</v>
      </c>
      <c r="S7" s="23">
        <f t="shared" si="0"/>
        <v>20</v>
      </c>
      <c r="T7" s="23">
        <f t="shared" si="0"/>
        <v>20</v>
      </c>
      <c r="U7" s="23">
        <f t="shared" si="0"/>
        <v>1</v>
      </c>
      <c r="V7" s="23">
        <f t="shared" si="0"/>
        <v>2</v>
      </c>
      <c r="W7" s="23">
        <f t="shared" si="0"/>
        <v>1</v>
      </c>
      <c r="X7" s="23">
        <f t="shared" si="0"/>
        <v>20</v>
      </c>
      <c r="Y7" s="40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1:45" s="2" customFormat="1" ht="15" customHeight="1">
      <c r="A8" s="24" t="s">
        <v>49</v>
      </c>
      <c r="B8" s="24" t="s">
        <v>9</v>
      </c>
      <c r="C8" s="24" t="s">
        <v>9</v>
      </c>
      <c r="D8" s="24" t="s">
        <v>50</v>
      </c>
      <c r="E8" s="23">
        <f>F8+G8+H8+I8+J8+K8+L8+M8+N8+O8+P8+Q8+R8+S8+T8+U8+V8+W8+X8</f>
        <v>10</v>
      </c>
      <c r="F8" s="16">
        <v>2</v>
      </c>
      <c r="G8" s="16">
        <v>5</v>
      </c>
      <c r="H8" s="16">
        <v>1</v>
      </c>
      <c r="I8" s="16"/>
      <c r="J8" s="16"/>
      <c r="K8" s="16">
        <v>1</v>
      </c>
      <c r="L8" s="16"/>
      <c r="M8" s="16">
        <v>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3"/>
      <c r="Y8" s="40"/>
      <c r="Z8" s="42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</row>
    <row r="9" spans="1:45" s="2" customFormat="1" ht="15" customHeight="1">
      <c r="A9" s="24"/>
      <c r="B9" s="24"/>
      <c r="C9" s="24" t="s">
        <v>10</v>
      </c>
      <c r="D9" s="24" t="s">
        <v>51</v>
      </c>
      <c r="E9" s="23">
        <f aca="true" t="shared" si="1" ref="E9:E46">F9+G9+H9+I9+J9+K9+L9+M9+N9+O9+P9+Q9+R9+S9+T9+U9+V9+W9+X9</f>
        <v>10</v>
      </c>
      <c r="F9" s="16">
        <v>2</v>
      </c>
      <c r="G9" s="16"/>
      <c r="H9" s="16">
        <v>1</v>
      </c>
      <c r="I9" s="16"/>
      <c r="J9" s="16">
        <v>2</v>
      </c>
      <c r="K9" s="16">
        <v>1</v>
      </c>
      <c r="L9" s="16"/>
      <c r="M9" s="16">
        <v>1</v>
      </c>
      <c r="N9" s="16">
        <v>1</v>
      </c>
      <c r="O9" s="16"/>
      <c r="P9" s="16"/>
      <c r="Q9" s="16"/>
      <c r="R9" s="16"/>
      <c r="S9" s="16">
        <v>2</v>
      </c>
      <c r="T9" s="16"/>
      <c r="U9" s="16"/>
      <c r="V9" s="16"/>
      <c r="W9" s="16"/>
      <c r="X9" s="13"/>
      <c r="Y9" s="40"/>
      <c r="Z9" s="42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</row>
    <row r="10" spans="1:45" s="2" customFormat="1" ht="15" customHeight="1">
      <c r="A10" s="24"/>
      <c r="B10" s="24"/>
      <c r="C10" s="24" t="s">
        <v>11</v>
      </c>
      <c r="D10" s="24" t="s">
        <v>52</v>
      </c>
      <c r="E10" s="23">
        <f t="shared" si="1"/>
        <v>10</v>
      </c>
      <c r="F10" s="16">
        <v>1</v>
      </c>
      <c r="G10" s="16">
        <v>1</v>
      </c>
      <c r="H10" s="16">
        <v>1</v>
      </c>
      <c r="I10" s="16"/>
      <c r="J10" s="16"/>
      <c r="K10" s="16"/>
      <c r="L10" s="16"/>
      <c r="M10" s="16"/>
      <c r="N10" s="16"/>
      <c r="O10" s="16"/>
      <c r="P10" s="16"/>
      <c r="Q10" s="16"/>
      <c r="R10" s="16">
        <v>2</v>
      </c>
      <c r="S10" s="16"/>
      <c r="T10" s="16">
        <v>1</v>
      </c>
      <c r="U10" s="16">
        <v>1</v>
      </c>
      <c r="V10" s="16">
        <v>2</v>
      </c>
      <c r="W10" s="16">
        <v>1</v>
      </c>
      <c r="X10" s="13"/>
      <c r="Y10" s="40"/>
      <c r="Z10" s="42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</row>
    <row r="11" spans="1:45" s="3" customFormat="1" ht="15" customHeight="1">
      <c r="A11" s="24"/>
      <c r="B11" s="24"/>
      <c r="C11" s="25" t="s">
        <v>53</v>
      </c>
      <c r="D11" s="25"/>
      <c r="E11" s="23">
        <f t="shared" si="1"/>
        <v>30</v>
      </c>
      <c r="F11" s="23">
        <f>SUM(F8:F10)</f>
        <v>5</v>
      </c>
      <c r="G11" s="23">
        <f aca="true" t="shared" si="2" ref="G11:W11">SUM(G8:G10)</f>
        <v>6</v>
      </c>
      <c r="H11" s="23">
        <f t="shared" si="2"/>
        <v>3</v>
      </c>
      <c r="I11" s="23"/>
      <c r="J11" s="23">
        <f t="shared" si="2"/>
        <v>2</v>
      </c>
      <c r="K11" s="23">
        <f t="shared" si="2"/>
        <v>2</v>
      </c>
      <c r="L11" s="23"/>
      <c r="M11" s="23">
        <f t="shared" si="2"/>
        <v>2</v>
      </c>
      <c r="N11" s="23">
        <f t="shared" si="2"/>
        <v>1</v>
      </c>
      <c r="O11" s="23"/>
      <c r="P11" s="23"/>
      <c r="Q11" s="23"/>
      <c r="R11" s="23">
        <f t="shared" si="2"/>
        <v>2</v>
      </c>
      <c r="S11" s="23">
        <f t="shared" si="2"/>
        <v>2</v>
      </c>
      <c r="T11" s="23">
        <f t="shared" si="2"/>
        <v>1</v>
      </c>
      <c r="U11" s="23">
        <f t="shared" si="2"/>
        <v>1</v>
      </c>
      <c r="V11" s="23">
        <f t="shared" si="2"/>
        <v>2</v>
      </c>
      <c r="W11" s="23">
        <f t="shared" si="2"/>
        <v>1</v>
      </c>
      <c r="X11" s="23"/>
      <c r="Y11" s="43"/>
      <c r="Z11" s="44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</row>
    <row r="12" spans="1:45" s="3" customFormat="1" ht="15" customHeight="1">
      <c r="A12" s="26" t="s">
        <v>54</v>
      </c>
      <c r="B12" s="26" t="s">
        <v>10</v>
      </c>
      <c r="C12" s="24" t="s">
        <v>12</v>
      </c>
      <c r="D12" s="24" t="s">
        <v>55</v>
      </c>
      <c r="E12" s="23">
        <f t="shared" si="1"/>
        <v>5</v>
      </c>
      <c r="F12" s="16">
        <v>1</v>
      </c>
      <c r="G12" s="16"/>
      <c r="H12" s="16">
        <v>1</v>
      </c>
      <c r="I12" s="16"/>
      <c r="J12" s="16"/>
      <c r="K12" s="16"/>
      <c r="L12" s="16">
        <v>1</v>
      </c>
      <c r="M12" s="16"/>
      <c r="N12" s="16">
        <v>1</v>
      </c>
      <c r="O12" s="16"/>
      <c r="P12" s="16"/>
      <c r="Q12" s="16"/>
      <c r="R12" s="16"/>
      <c r="S12" s="16"/>
      <c r="T12" s="16">
        <v>1</v>
      </c>
      <c r="U12" s="16"/>
      <c r="V12" s="16"/>
      <c r="W12" s="16"/>
      <c r="X12" s="16"/>
      <c r="Y12" s="40"/>
      <c r="Z12" s="44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</row>
    <row r="13" spans="1:45" s="3" customFormat="1" ht="15" customHeight="1">
      <c r="A13" s="26"/>
      <c r="B13" s="26"/>
      <c r="C13" s="24" t="s">
        <v>13</v>
      </c>
      <c r="D13" s="24" t="s">
        <v>56</v>
      </c>
      <c r="E13" s="23">
        <f t="shared" si="1"/>
        <v>6</v>
      </c>
      <c r="F13" s="16">
        <v>1</v>
      </c>
      <c r="G13" s="16">
        <v>1</v>
      </c>
      <c r="H13" s="16"/>
      <c r="I13" s="16"/>
      <c r="J13" s="16">
        <v>1</v>
      </c>
      <c r="K13" s="16">
        <v>1</v>
      </c>
      <c r="L13" s="16">
        <v>1</v>
      </c>
      <c r="M13" s="16"/>
      <c r="N13" s="16"/>
      <c r="O13" s="16"/>
      <c r="P13" s="16"/>
      <c r="Q13" s="16"/>
      <c r="R13" s="16"/>
      <c r="S13" s="16">
        <v>1</v>
      </c>
      <c r="T13" s="16"/>
      <c r="U13" s="16"/>
      <c r="V13" s="16"/>
      <c r="W13" s="16"/>
      <c r="X13" s="16"/>
      <c r="Y13" s="40"/>
      <c r="Z13" s="44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</row>
    <row r="14" spans="1:45" s="3" customFormat="1" ht="15" customHeight="1">
      <c r="A14" s="26"/>
      <c r="B14" s="26"/>
      <c r="C14" s="24" t="s">
        <v>14</v>
      </c>
      <c r="D14" s="24" t="s">
        <v>57</v>
      </c>
      <c r="E14" s="23">
        <f t="shared" si="1"/>
        <v>9</v>
      </c>
      <c r="F14" s="16">
        <v>1</v>
      </c>
      <c r="G14" s="16">
        <v>1</v>
      </c>
      <c r="H14" s="16">
        <v>1</v>
      </c>
      <c r="I14" s="16">
        <v>2</v>
      </c>
      <c r="J14" s="16"/>
      <c r="K14" s="16">
        <v>1</v>
      </c>
      <c r="L14" s="16"/>
      <c r="M14" s="16">
        <v>1</v>
      </c>
      <c r="N14" s="16"/>
      <c r="O14" s="16"/>
      <c r="P14" s="16"/>
      <c r="Q14" s="16">
        <v>1</v>
      </c>
      <c r="R14" s="16"/>
      <c r="S14" s="16">
        <v>1</v>
      </c>
      <c r="T14" s="16"/>
      <c r="U14" s="16"/>
      <c r="V14" s="16"/>
      <c r="W14" s="16"/>
      <c r="X14" s="16"/>
      <c r="Y14" s="40"/>
      <c r="Z14" s="44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</row>
    <row r="15" spans="1:45" s="3" customFormat="1" ht="15" customHeight="1">
      <c r="A15" s="26"/>
      <c r="B15" s="26"/>
      <c r="C15" s="24" t="s">
        <v>15</v>
      </c>
      <c r="D15" s="24" t="s">
        <v>58</v>
      </c>
      <c r="E15" s="23">
        <f t="shared" si="1"/>
        <v>8</v>
      </c>
      <c r="F15" s="16">
        <v>1</v>
      </c>
      <c r="G15" s="16">
        <v>1</v>
      </c>
      <c r="H15" s="16">
        <v>1</v>
      </c>
      <c r="I15" s="16">
        <v>1</v>
      </c>
      <c r="J15" s="16"/>
      <c r="K15" s="16">
        <v>1</v>
      </c>
      <c r="L15" s="16"/>
      <c r="M15" s="16">
        <v>1</v>
      </c>
      <c r="N15" s="16"/>
      <c r="O15" s="16"/>
      <c r="P15" s="16"/>
      <c r="Q15" s="16">
        <v>1</v>
      </c>
      <c r="R15" s="16"/>
      <c r="S15" s="16">
        <v>1</v>
      </c>
      <c r="T15" s="16"/>
      <c r="U15" s="16"/>
      <c r="V15" s="16"/>
      <c r="W15" s="16"/>
      <c r="X15" s="16"/>
      <c r="Y15" s="40"/>
      <c r="Z15" s="44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</row>
    <row r="16" spans="1:45" s="3" customFormat="1" ht="15" customHeight="1">
      <c r="A16" s="26"/>
      <c r="B16" s="26"/>
      <c r="C16" s="24" t="s">
        <v>16</v>
      </c>
      <c r="D16" s="24" t="s">
        <v>59</v>
      </c>
      <c r="E16" s="23">
        <f t="shared" si="1"/>
        <v>9</v>
      </c>
      <c r="F16" s="16">
        <v>2</v>
      </c>
      <c r="G16" s="16">
        <v>1</v>
      </c>
      <c r="H16" s="16">
        <v>1</v>
      </c>
      <c r="I16" s="16">
        <v>1</v>
      </c>
      <c r="J16" s="16">
        <v>1</v>
      </c>
      <c r="K16" s="16"/>
      <c r="L16" s="16"/>
      <c r="M16" s="16"/>
      <c r="N16" s="16">
        <v>1</v>
      </c>
      <c r="O16" s="16"/>
      <c r="P16" s="16"/>
      <c r="Q16" s="16"/>
      <c r="R16" s="16">
        <v>1</v>
      </c>
      <c r="S16" s="16">
        <v>1</v>
      </c>
      <c r="T16" s="16"/>
      <c r="U16" s="16"/>
      <c r="V16" s="16"/>
      <c r="W16" s="16"/>
      <c r="X16" s="16"/>
      <c r="Y16" s="40"/>
      <c r="Z16" s="44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</row>
    <row r="17" spans="1:45" s="4" customFormat="1" ht="15" customHeight="1">
      <c r="A17" s="26"/>
      <c r="B17" s="26"/>
      <c r="C17" s="24" t="s">
        <v>17</v>
      </c>
      <c r="D17" s="24" t="s">
        <v>60</v>
      </c>
      <c r="E17" s="23">
        <f t="shared" si="1"/>
        <v>9</v>
      </c>
      <c r="F17" s="16">
        <v>1</v>
      </c>
      <c r="G17" s="16">
        <v>1</v>
      </c>
      <c r="H17" s="16">
        <v>2</v>
      </c>
      <c r="I17" s="16">
        <v>1</v>
      </c>
      <c r="J17" s="16">
        <v>1</v>
      </c>
      <c r="K17" s="16"/>
      <c r="L17" s="16">
        <v>1</v>
      </c>
      <c r="M17" s="16"/>
      <c r="N17" s="16"/>
      <c r="O17" s="16"/>
      <c r="P17" s="16"/>
      <c r="Q17" s="16">
        <v>1</v>
      </c>
      <c r="R17" s="16">
        <v>1</v>
      </c>
      <c r="S17" s="16"/>
      <c r="T17" s="16"/>
      <c r="U17" s="16"/>
      <c r="V17" s="16"/>
      <c r="W17" s="16"/>
      <c r="X17" s="16"/>
      <c r="Y17" s="40"/>
      <c r="Z17" s="46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</row>
    <row r="18" spans="1:45" s="4" customFormat="1" ht="15" customHeight="1">
      <c r="A18" s="26"/>
      <c r="B18" s="26"/>
      <c r="C18" s="24" t="s">
        <v>18</v>
      </c>
      <c r="D18" s="24" t="s">
        <v>61</v>
      </c>
      <c r="E18" s="23">
        <f t="shared" si="1"/>
        <v>9</v>
      </c>
      <c r="F18" s="16">
        <v>1</v>
      </c>
      <c r="G18" s="16">
        <v>1</v>
      </c>
      <c r="H18" s="16"/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/>
      <c r="P18" s="16"/>
      <c r="Q18" s="16"/>
      <c r="R18" s="16"/>
      <c r="S18" s="16"/>
      <c r="T18" s="16">
        <v>1</v>
      </c>
      <c r="U18" s="16"/>
      <c r="V18" s="16"/>
      <c r="W18" s="16"/>
      <c r="X18" s="16"/>
      <c r="Y18" s="40"/>
      <c r="Z18" s="46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</row>
    <row r="19" spans="1:45" s="3" customFormat="1" ht="15" customHeight="1">
      <c r="A19" s="26"/>
      <c r="B19" s="26"/>
      <c r="C19" s="24" t="s">
        <v>19</v>
      </c>
      <c r="D19" s="24" t="s">
        <v>62</v>
      </c>
      <c r="E19" s="23">
        <f t="shared" si="1"/>
        <v>5</v>
      </c>
      <c r="F19" s="16">
        <v>2</v>
      </c>
      <c r="G19" s="16">
        <v>2</v>
      </c>
      <c r="H19" s="16">
        <v>1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40"/>
      <c r="Z19" s="44"/>
      <c r="AA19" s="45"/>
      <c r="AB19" s="45"/>
      <c r="AC19" s="45"/>
      <c r="AD19" s="45"/>
      <c r="AE19" s="45"/>
      <c r="AF19" s="45"/>
      <c r="AG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</row>
    <row r="20" spans="1:45" s="3" customFormat="1" ht="15" customHeight="1">
      <c r="A20" s="26"/>
      <c r="B20" s="26"/>
      <c r="C20" s="24" t="s">
        <v>20</v>
      </c>
      <c r="D20" s="24" t="s">
        <v>63</v>
      </c>
      <c r="E20" s="23">
        <f t="shared" si="1"/>
        <v>5</v>
      </c>
      <c r="F20" s="16">
        <v>1</v>
      </c>
      <c r="G20" s="16">
        <v>1</v>
      </c>
      <c r="H20" s="16">
        <v>1</v>
      </c>
      <c r="I20" s="16"/>
      <c r="J20" s="16"/>
      <c r="K20" s="16"/>
      <c r="L20" s="16"/>
      <c r="M20" s="16"/>
      <c r="N20" s="16"/>
      <c r="O20" s="16"/>
      <c r="P20" s="16"/>
      <c r="Q20" s="16"/>
      <c r="R20" s="16">
        <v>1</v>
      </c>
      <c r="S20" s="16"/>
      <c r="T20" s="16">
        <v>1</v>
      </c>
      <c r="U20" s="16"/>
      <c r="V20" s="16"/>
      <c r="W20" s="16"/>
      <c r="X20" s="16"/>
      <c r="Y20" s="40"/>
      <c r="Z20" s="44"/>
      <c r="AA20" s="45"/>
      <c r="AB20" s="45"/>
      <c r="AC20" s="45"/>
      <c r="AD20" s="45"/>
      <c r="AE20" s="45"/>
      <c r="AF20" s="45"/>
      <c r="AG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</row>
    <row r="21" spans="1:45" s="3" customFormat="1" ht="15" customHeight="1">
      <c r="A21" s="26"/>
      <c r="B21" s="26"/>
      <c r="C21" s="24" t="s">
        <v>21</v>
      </c>
      <c r="D21" s="24" t="s">
        <v>64</v>
      </c>
      <c r="E21" s="23">
        <f t="shared" si="1"/>
        <v>5</v>
      </c>
      <c r="F21" s="16">
        <v>1</v>
      </c>
      <c r="G21" s="16">
        <v>1</v>
      </c>
      <c r="H21" s="16">
        <v>2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v>1</v>
      </c>
      <c r="U21" s="16"/>
      <c r="V21" s="16"/>
      <c r="W21" s="16"/>
      <c r="X21" s="16"/>
      <c r="Y21" s="40"/>
      <c r="Z21" s="44"/>
      <c r="AA21" s="45"/>
      <c r="AB21" s="45"/>
      <c r="AC21" s="45"/>
      <c r="AD21" s="45"/>
      <c r="AE21" s="45"/>
      <c r="AF21" s="45"/>
      <c r="AG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</row>
    <row r="22" spans="1:45" s="3" customFormat="1" ht="15" customHeight="1">
      <c r="A22" s="26"/>
      <c r="B22" s="26"/>
      <c r="C22" s="24" t="s">
        <v>22</v>
      </c>
      <c r="D22" s="24" t="s">
        <v>65</v>
      </c>
      <c r="E22" s="23">
        <f t="shared" si="1"/>
        <v>5</v>
      </c>
      <c r="F22" s="16">
        <v>1</v>
      </c>
      <c r="G22" s="16">
        <v>1</v>
      </c>
      <c r="H22" s="16">
        <v>1</v>
      </c>
      <c r="I22" s="16"/>
      <c r="J22" s="16"/>
      <c r="K22" s="16"/>
      <c r="L22" s="16"/>
      <c r="M22" s="16"/>
      <c r="N22" s="16"/>
      <c r="O22" s="16"/>
      <c r="P22" s="16"/>
      <c r="Q22" s="16"/>
      <c r="R22" s="16">
        <v>1</v>
      </c>
      <c r="S22" s="16">
        <v>1</v>
      </c>
      <c r="T22" s="16"/>
      <c r="U22" s="16"/>
      <c r="V22" s="16"/>
      <c r="W22" s="16"/>
      <c r="X22" s="16"/>
      <c r="Y22" s="40"/>
      <c r="Z22" s="44"/>
      <c r="AA22" s="45"/>
      <c r="AB22" s="45"/>
      <c r="AC22" s="45"/>
      <c r="AD22" s="45"/>
      <c r="AE22" s="45"/>
      <c r="AF22" s="45"/>
      <c r="AG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</row>
    <row r="23" spans="1:45" s="3" customFormat="1" ht="15" customHeight="1">
      <c r="A23" s="26"/>
      <c r="B23" s="26"/>
      <c r="C23" s="24" t="s">
        <v>23</v>
      </c>
      <c r="D23" s="24" t="s">
        <v>66</v>
      </c>
      <c r="E23" s="23">
        <f t="shared" si="1"/>
        <v>5</v>
      </c>
      <c r="F23" s="16"/>
      <c r="G23" s="16">
        <v>1</v>
      </c>
      <c r="H23" s="16">
        <v>1</v>
      </c>
      <c r="I23" s="16">
        <v>1</v>
      </c>
      <c r="J23" s="16"/>
      <c r="K23" s="16"/>
      <c r="L23" s="16">
        <v>1</v>
      </c>
      <c r="M23" s="16"/>
      <c r="N23" s="16">
        <v>1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40"/>
      <c r="Z23" s="44"/>
      <c r="AA23" s="45"/>
      <c r="AB23" s="45"/>
      <c r="AC23" s="45"/>
      <c r="AD23" s="45"/>
      <c r="AE23" s="45"/>
      <c r="AF23" s="45"/>
      <c r="AG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</row>
    <row r="24" spans="1:44" s="3" customFormat="1" ht="15" customHeight="1">
      <c r="A24" s="27"/>
      <c r="B24" s="27"/>
      <c r="C24" s="25" t="s">
        <v>67</v>
      </c>
      <c r="D24" s="25"/>
      <c r="E24" s="23">
        <f t="shared" si="1"/>
        <v>80</v>
      </c>
      <c r="F24" s="23">
        <f aca="true" t="shared" si="3" ref="F24:N24">SUM(F12:F23)</f>
        <v>13</v>
      </c>
      <c r="G24" s="23">
        <f t="shared" si="3"/>
        <v>12</v>
      </c>
      <c r="H24" s="23">
        <f t="shared" si="3"/>
        <v>12</v>
      </c>
      <c r="I24" s="23">
        <f t="shared" si="3"/>
        <v>7</v>
      </c>
      <c r="J24" s="23">
        <f t="shared" si="3"/>
        <v>4</v>
      </c>
      <c r="K24" s="23">
        <f t="shared" si="3"/>
        <v>4</v>
      </c>
      <c r="L24" s="23">
        <f t="shared" si="3"/>
        <v>5</v>
      </c>
      <c r="M24" s="23">
        <f t="shared" si="3"/>
        <v>3</v>
      </c>
      <c r="N24" s="23">
        <f t="shared" si="3"/>
        <v>4</v>
      </c>
      <c r="O24" s="23"/>
      <c r="P24" s="23"/>
      <c r="Q24" s="23">
        <f aca="true" t="shared" si="4" ref="Q24:T24">SUM(Q12:Q23)</f>
        <v>3</v>
      </c>
      <c r="R24" s="23">
        <f t="shared" si="4"/>
        <v>4</v>
      </c>
      <c r="S24" s="23">
        <f t="shared" si="4"/>
        <v>5</v>
      </c>
      <c r="T24" s="23">
        <f t="shared" si="4"/>
        <v>4</v>
      </c>
      <c r="U24" s="23"/>
      <c r="V24" s="23"/>
      <c r="W24" s="23"/>
      <c r="X24" s="23"/>
      <c r="Y24" s="43"/>
      <c r="Z24" s="44"/>
      <c r="AA24" s="45"/>
      <c r="AB24" s="45"/>
      <c r="AC24" s="45"/>
      <c r="AD24" s="45"/>
      <c r="AE24" s="45"/>
      <c r="AF24" s="45"/>
      <c r="AG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s="5" customFormat="1" ht="15" customHeight="1">
      <c r="A25" s="24" t="s">
        <v>68</v>
      </c>
      <c r="B25" s="24" t="s">
        <v>11</v>
      </c>
      <c r="C25" s="24" t="s">
        <v>24</v>
      </c>
      <c r="D25" s="17" t="s">
        <v>69</v>
      </c>
      <c r="E25" s="23">
        <f t="shared" si="1"/>
        <v>2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1</v>
      </c>
      <c r="R25" s="16"/>
      <c r="S25" s="16">
        <v>1</v>
      </c>
      <c r="T25" s="16"/>
      <c r="U25" s="16"/>
      <c r="V25" s="16"/>
      <c r="W25" s="16"/>
      <c r="X25" s="16"/>
      <c r="Y25" s="40"/>
      <c r="Z25" s="46"/>
      <c r="AA25" s="46"/>
      <c r="AB25" s="46"/>
      <c r="AC25" s="46"/>
      <c r="AD25" s="46"/>
      <c r="AE25" s="46"/>
      <c r="AF25" s="46"/>
      <c r="AG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</row>
    <row r="26" spans="1:44" s="5" customFormat="1" ht="15" customHeight="1">
      <c r="A26" s="24"/>
      <c r="B26" s="24"/>
      <c r="C26" s="24" t="s">
        <v>25</v>
      </c>
      <c r="D26" s="17" t="s">
        <v>70</v>
      </c>
      <c r="E26" s="23">
        <f t="shared" si="1"/>
        <v>2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>
        <v>1</v>
      </c>
      <c r="T26" s="16">
        <v>1</v>
      </c>
      <c r="U26" s="16"/>
      <c r="V26" s="16"/>
      <c r="W26" s="16"/>
      <c r="X26" s="16"/>
      <c r="Y26" s="40"/>
      <c r="Z26" s="46"/>
      <c r="AA26" s="46"/>
      <c r="AB26" s="46"/>
      <c r="AC26" s="46"/>
      <c r="AD26" s="46"/>
      <c r="AE26" s="46"/>
      <c r="AF26" s="46"/>
      <c r="AG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</row>
    <row r="27" spans="1:44" s="5" customFormat="1" ht="15" customHeight="1">
      <c r="A27" s="24"/>
      <c r="B27" s="24"/>
      <c r="C27" s="24" t="s">
        <v>26</v>
      </c>
      <c r="D27" s="17" t="s">
        <v>71</v>
      </c>
      <c r="E27" s="23">
        <f t="shared" si="1"/>
        <v>2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v>1</v>
      </c>
      <c r="R27" s="16"/>
      <c r="S27" s="16"/>
      <c r="T27" s="16">
        <v>1</v>
      </c>
      <c r="U27" s="16"/>
      <c r="V27" s="16"/>
      <c r="W27" s="16"/>
      <c r="X27" s="16"/>
      <c r="Y27" s="40"/>
      <c r="Z27" s="46"/>
      <c r="AA27" s="46"/>
      <c r="AB27" s="46"/>
      <c r="AC27" s="46"/>
      <c r="AD27" s="46"/>
      <c r="AE27" s="46"/>
      <c r="AF27" s="46"/>
      <c r="AG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</row>
    <row r="28" spans="1:44" s="5" customFormat="1" ht="15" customHeight="1">
      <c r="A28" s="24"/>
      <c r="B28" s="24"/>
      <c r="C28" s="24" t="s">
        <v>27</v>
      </c>
      <c r="D28" s="17" t="s">
        <v>72</v>
      </c>
      <c r="E28" s="23">
        <f t="shared" si="1"/>
        <v>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>
        <v>1</v>
      </c>
      <c r="T28" s="16">
        <v>1</v>
      </c>
      <c r="U28" s="16"/>
      <c r="V28" s="16"/>
      <c r="W28" s="16"/>
      <c r="X28" s="16"/>
      <c r="Y28" s="40"/>
      <c r="Z28" s="46"/>
      <c r="AA28" s="46"/>
      <c r="AB28" s="46"/>
      <c r="AC28" s="46"/>
      <c r="AD28" s="46"/>
      <c r="AE28" s="46"/>
      <c r="AF28" s="46"/>
      <c r="AG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</row>
    <row r="29" spans="1:44" s="5" customFormat="1" ht="15" customHeight="1">
      <c r="A29" s="24"/>
      <c r="B29" s="24"/>
      <c r="C29" s="24" t="s">
        <v>73</v>
      </c>
      <c r="D29" s="17" t="s">
        <v>74</v>
      </c>
      <c r="E29" s="23">
        <f t="shared" si="1"/>
        <v>3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>
        <v>1</v>
      </c>
      <c r="R29" s="16"/>
      <c r="S29" s="16">
        <v>1</v>
      </c>
      <c r="T29" s="16">
        <v>1</v>
      </c>
      <c r="U29" s="16"/>
      <c r="V29" s="16"/>
      <c r="W29" s="16"/>
      <c r="X29" s="16"/>
      <c r="Y29" s="40"/>
      <c r="Z29" s="46"/>
      <c r="AA29" s="46"/>
      <c r="AB29" s="46"/>
      <c r="AC29" s="46"/>
      <c r="AD29" s="46"/>
      <c r="AE29" s="46"/>
      <c r="AF29" s="46"/>
      <c r="AG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</row>
    <row r="30" spans="1:44" s="5" customFormat="1" ht="15" customHeight="1">
      <c r="A30" s="24"/>
      <c r="B30" s="24"/>
      <c r="C30" s="24" t="s">
        <v>75</v>
      </c>
      <c r="D30" s="17" t="s">
        <v>76</v>
      </c>
      <c r="E30" s="23">
        <f t="shared" si="1"/>
        <v>12</v>
      </c>
      <c r="F30" s="16">
        <v>3</v>
      </c>
      <c r="G30" s="16">
        <v>3</v>
      </c>
      <c r="H30" s="16">
        <v>3</v>
      </c>
      <c r="I30" s="16"/>
      <c r="J30" s="16"/>
      <c r="K30" s="16"/>
      <c r="L30" s="16"/>
      <c r="M30" s="16"/>
      <c r="N30" s="16"/>
      <c r="O30" s="16">
        <v>1</v>
      </c>
      <c r="P30" s="16"/>
      <c r="Q30" s="16">
        <v>1</v>
      </c>
      <c r="R30" s="16"/>
      <c r="S30" s="16">
        <v>1</v>
      </c>
      <c r="T30" s="16"/>
      <c r="U30" s="16"/>
      <c r="V30" s="16"/>
      <c r="W30" s="16"/>
      <c r="X30" s="16"/>
      <c r="Y30" s="40"/>
      <c r="Z30" s="46"/>
      <c r="AA30" s="46"/>
      <c r="AB30" s="46"/>
      <c r="AC30" s="46"/>
      <c r="AD30" s="46"/>
      <c r="AE30" s="46"/>
      <c r="AF30" s="46"/>
      <c r="AG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</row>
    <row r="31" spans="1:44" s="5" customFormat="1" ht="15" customHeight="1">
      <c r="A31" s="24"/>
      <c r="B31" s="24"/>
      <c r="C31" s="24" t="s">
        <v>77</v>
      </c>
      <c r="D31" s="17" t="s">
        <v>78</v>
      </c>
      <c r="E31" s="23">
        <f t="shared" si="1"/>
        <v>12</v>
      </c>
      <c r="F31" s="16">
        <v>3</v>
      </c>
      <c r="G31" s="16">
        <v>3</v>
      </c>
      <c r="H31" s="16">
        <v>3</v>
      </c>
      <c r="I31" s="16"/>
      <c r="J31" s="16"/>
      <c r="K31" s="16"/>
      <c r="L31" s="16"/>
      <c r="M31" s="16"/>
      <c r="N31" s="16"/>
      <c r="O31" s="16">
        <v>1</v>
      </c>
      <c r="P31" s="16"/>
      <c r="Q31" s="16"/>
      <c r="R31" s="16"/>
      <c r="S31" s="16">
        <v>1</v>
      </c>
      <c r="T31" s="16">
        <v>1</v>
      </c>
      <c r="U31" s="16"/>
      <c r="V31" s="16"/>
      <c r="W31" s="16"/>
      <c r="X31" s="16"/>
      <c r="Y31" s="40"/>
      <c r="Z31" s="46"/>
      <c r="AA31" s="46"/>
      <c r="AB31" s="46"/>
      <c r="AC31" s="46"/>
      <c r="AD31" s="46"/>
      <c r="AE31" s="46"/>
      <c r="AF31" s="46"/>
      <c r="AG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</row>
    <row r="32" spans="1:45" s="4" customFormat="1" ht="15" customHeight="1">
      <c r="A32" s="24"/>
      <c r="B32" s="24"/>
      <c r="C32" s="24" t="s">
        <v>79</v>
      </c>
      <c r="D32" s="17" t="s">
        <v>80</v>
      </c>
      <c r="E32" s="23">
        <f t="shared" si="1"/>
        <v>14</v>
      </c>
      <c r="F32" s="16">
        <v>4</v>
      </c>
      <c r="G32" s="16">
        <v>4</v>
      </c>
      <c r="H32" s="16">
        <v>3</v>
      </c>
      <c r="I32" s="16"/>
      <c r="J32" s="16"/>
      <c r="K32" s="16"/>
      <c r="L32" s="16"/>
      <c r="M32" s="16"/>
      <c r="N32" s="16"/>
      <c r="O32" s="16"/>
      <c r="P32" s="16">
        <v>1</v>
      </c>
      <c r="Q32" s="16">
        <v>1</v>
      </c>
      <c r="R32" s="16"/>
      <c r="S32" s="16"/>
      <c r="T32" s="16">
        <v>1</v>
      </c>
      <c r="U32" s="16"/>
      <c r="V32" s="16"/>
      <c r="W32" s="16"/>
      <c r="X32" s="16"/>
      <c r="Y32" s="40"/>
      <c r="Z32" s="46"/>
      <c r="AA32" s="47"/>
      <c r="AB32" s="47"/>
      <c r="AC32" s="47"/>
      <c r="AD32" s="47"/>
      <c r="AE32" s="47"/>
      <c r="AF32" s="47"/>
      <c r="AG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</row>
    <row r="33" spans="1:45" s="4" customFormat="1" ht="15" customHeight="1">
      <c r="A33" s="24"/>
      <c r="B33" s="24"/>
      <c r="C33" s="24" t="s">
        <v>81</v>
      </c>
      <c r="D33" s="17" t="s">
        <v>82</v>
      </c>
      <c r="E33" s="23">
        <f t="shared" si="1"/>
        <v>14</v>
      </c>
      <c r="F33" s="16">
        <v>5</v>
      </c>
      <c r="G33" s="16">
        <v>4</v>
      </c>
      <c r="H33" s="16">
        <v>3</v>
      </c>
      <c r="I33" s="16"/>
      <c r="J33" s="16"/>
      <c r="K33" s="16"/>
      <c r="L33" s="16"/>
      <c r="M33" s="16"/>
      <c r="N33" s="16"/>
      <c r="O33" s="16">
        <v>1</v>
      </c>
      <c r="P33" s="16"/>
      <c r="Q33" s="16"/>
      <c r="R33" s="16"/>
      <c r="S33" s="16"/>
      <c r="T33" s="16">
        <v>1</v>
      </c>
      <c r="U33" s="16"/>
      <c r="V33" s="16"/>
      <c r="W33" s="16"/>
      <c r="X33" s="16"/>
      <c r="Y33" s="40"/>
      <c r="Z33" s="46"/>
      <c r="AA33" s="47"/>
      <c r="AB33" s="47"/>
      <c r="AC33" s="47"/>
      <c r="AD33" s="47"/>
      <c r="AE33" s="47"/>
      <c r="AF33" s="47"/>
      <c r="AG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</row>
    <row r="34" spans="1:45" s="4" customFormat="1" ht="15" customHeight="1">
      <c r="A34" s="24"/>
      <c r="B34" s="24"/>
      <c r="C34" s="24" t="s">
        <v>83</v>
      </c>
      <c r="D34" s="17" t="s">
        <v>84</v>
      </c>
      <c r="E34" s="23">
        <f t="shared" si="1"/>
        <v>14</v>
      </c>
      <c r="F34" s="16">
        <v>4</v>
      </c>
      <c r="G34" s="16">
        <v>4</v>
      </c>
      <c r="H34" s="16">
        <v>3</v>
      </c>
      <c r="I34" s="16"/>
      <c r="J34" s="16"/>
      <c r="K34" s="16"/>
      <c r="L34" s="16"/>
      <c r="M34" s="16"/>
      <c r="N34" s="16"/>
      <c r="O34" s="16"/>
      <c r="P34" s="16">
        <v>1</v>
      </c>
      <c r="Q34" s="16"/>
      <c r="R34" s="16"/>
      <c r="S34" s="16">
        <v>1</v>
      </c>
      <c r="T34" s="16">
        <v>1</v>
      </c>
      <c r="U34" s="16"/>
      <c r="V34" s="16"/>
      <c r="W34" s="16"/>
      <c r="X34" s="16"/>
      <c r="Y34" s="40"/>
      <c r="Z34" s="46"/>
      <c r="AA34" s="47"/>
      <c r="AB34" s="47"/>
      <c r="AC34" s="47"/>
      <c r="AD34" s="47"/>
      <c r="AE34" s="47"/>
      <c r="AF34" s="47"/>
      <c r="AG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</row>
    <row r="35" spans="1:45" s="4" customFormat="1" ht="15" customHeight="1">
      <c r="A35" s="24"/>
      <c r="B35" s="24"/>
      <c r="C35" s="24" t="s">
        <v>85</v>
      </c>
      <c r="D35" s="17" t="s">
        <v>86</v>
      </c>
      <c r="E35" s="23">
        <f t="shared" si="1"/>
        <v>14</v>
      </c>
      <c r="F35" s="16">
        <v>4</v>
      </c>
      <c r="G35" s="16">
        <v>4</v>
      </c>
      <c r="H35" s="16">
        <v>3</v>
      </c>
      <c r="I35" s="16"/>
      <c r="J35" s="16"/>
      <c r="K35" s="16"/>
      <c r="L35" s="16"/>
      <c r="M35" s="16"/>
      <c r="N35" s="16"/>
      <c r="O35" s="16"/>
      <c r="P35" s="16">
        <v>1</v>
      </c>
      <c r="Q35" s="16">
        <v>1</v>
      </c>
      <c r="R35" s="16"/>
      <c r="S35" s="16"/>
      <c r="T35" s="16">
        <v>1</v>
      </c>
      <c r="U35" s="16"/>
      <c r="V35" s="16"/>
      <c r="W35" s="16"/>
      <c r="X35" s="16"/>
      <c r="Y35" s="40"/>
      <c r="Z35" s="46"/>
      <c r="AA35" s="47"/>
      <c r="AB35" s="47"/>
      <c r="AC35" s="47"/>
      <c r="AD35" s="47"/>
      <c r="AE35" s="47"/>
      <c r="AF35" s="47"/>
      <c r="AG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</row>
    <row r="36" spans="1:45" s="4" customFormat="1" ht="15" customHeight="1">
      <c r="A36" s="24"/>
      <c r="B36" s="24"/>
      <c r="C36" s="24" t="s">
        <v>87</v>
      </c>
      <c r="D36" s="17" t="s">
        <v>88</v>
      </c>
      <c r="E36" s="23">
        <f t="shared" si="1"/>
        <v>13</v>
      </c>
      <c r="F36" s="16">
        <v>4</v>
      </c>
      <c r="G36" s="16">
        <v>3</v>
      </c>
      <c r="H36" s="16">
        <v>3</v>
      </c>
      <c r="I36" s="16"/>
      <c r="J36" s="16"/>
      <c r="K36" s="16"/>
      <c r="L36" s="16"/>
      <c r="M36" s="16"/>
      <c r="N36" s="16"/>
      <c r="O36" s="16">
        <v>1</v>
      </c>
      <c r="P36" s="16"/>
      <c r="Q36" s="16"/>
      <c r="R36" s="16"/>
      <c r="S36" s="16">
        <v>1</v>
      </c>
      <c r="T36" s="16">
        <v>1</v>
      </c>
      <c r="U36" s="16"/>
      <c r="V36" s="16"/>
      <c r="W36" s="16"/>
      <c r="X36" s="16"/>
      <c r="Y36" s="40"/>
      <c r="Z36" s="46"/>
      <c r="AA36" s="47"/>
      <c r="AB36" s="47"/>
      <c r="AC36" s="47"/>
      <c r="AD36" s="47"/>
      <c r="AE36" s="47"/>
      <c r="AF36" s="47"/>
      <c r="AG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</row>
    <row r="37" spans="1:45" s="4" customFormat="1" ht="15" customHeight="1">
      <c r="A37" s="24"/>
      <c r="B37" s="24"/>
      <c r="C37" s="24" t="s">
        <v>89</v>
      </c>
      <c r="D37" s="17" t="s">
        <v>90</v>
      </c>
      <c r="E37" s="23">
        <f t="shared" si="1"/>
        <v>19</v>
      </c>
      <c r="F37" s="16">
        <v>6</v>
      </c>
      <c r="G37" s="16">
        <v>6</v>
      </c>
      <c r="H37" s="16">
        <v>5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>
        <v>1</v>
      </c>
      <c r="T37" s="16">
        <v>1</v>
      </c>
      <c r="U37" s="16"/>
      <c r="V37" s="16"/>
      <c r="W37" s="16"/>
      <c r="X37" s="16"/>
      <c r="Y37" s="40"/>
      <c r="Z37" s="46"/>
      <c r="AA37" s="47"/>
      <c r="AB37" s="47"/>
      <c r="AC37" s="47"/>
      <c r="AD37" s="47"/>
      <c r="AE37" s="47"/>
      <c r="AF37" s="47"/>
      <c r="AG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</row>
    <row r="38" spans="1:45" s="4" customFormat="1" ht="15" customHeight="1">
      <c r="A38" s="24"/>
      <c r="B38" s="24"/>
      <c r="C38" s="24" t="s">
        <v>91</v>
      </c>
      <c r="D38" s="17" t="s">
        <v>92</v>
      </c>
      <c r="E38" s="23">
        <f t="shared" si="1"/>
        <v>18</v>
      </c>
      <c r="F38" s="16">
        <v>5</v>
      </c>
      <c r="G38" s="16">
        <v>5</v>
      </c>
      <c r="H38" s="16">
        <v>5</v>
      </c>
      <c r="I38" s="16"/>
      <c r="J38" s="16"/>
      <c r="K38" s="16"/>
      <c r="L38" s="16"/>
      <c r="M38" s="16"/>
      <c r="N38" s="16"/>
      <c r="O38" s="16"/>
      <c r="P38" s="16"/>
      <c r="Q38" s="16">
        <v>1</v>
      </c>
      <c r="R38" s="16">
        <v>1</v>
      </c>
      <c r="S38" s="16"/>
      <c r="T38" s="16">
        <v>1</v>
      </c>
      <c r="U38" s="16"/>
      <c r="V38" s="16"/>
      <c r="W38" s="16"/>
      <c r="X38" s="16"/>
      <c r="Y38" s="40"/>
      <c r="Z38" s="46"/>
      <c r="AA38" s="47"/>
      <c r="AB38" s="47"/>
      <c r="AC38" s="47"/>
      <c r="AD38" s="47"/>
      <c r="AE38" s="47"/>
      <c r="AF38" s="47"/>
      <c r="AG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</row>
    <row r="39" spans="1:45" s="4" customFormat="1" ht="15" customHeight="1">
      <c r="A39" s="24"/>
      <c r="B39" s="24"/>
      <c r="C39" s="24" t="s">
        <v>93</v>
      </c>
      <c r="D39" s="17" t="s">
        <v>94</v>
      </c>
      <c r="E39" s="23">
        <f t="shared" si="1"/>
        <v>19</v>
      </c>
      <c r="F39" s="16">
        <v>6</v>
      </c>
      <c r="G39" s="16">
        <v>5</v>
      </c>
      <c r="H39" s="16">
        <v>5</v>
      </c>
      <c r="I39" s="16"/>
      <c r="J39" s="16"/>
      <c r="K39" s="16"/>
      <c r="L39" s="16"/>
      <c r="M39" s="16"/>
      <c r="N39" s="16"/>
      <c r="O39" s="16"/>
      <c r="P39" s="16"/>
      <c r="Q39" s="16">
        <v>1</v>
      </c>
      <c r="R39" s="16"/>
      <c r="S39" s="16">
        <v>1</v>
      </c>
      <c r="T39" s="16">
        <v>1</v>
      </c>
      <c r="U39" s="16"/>
      <c r="V39" s="16"/>
      <c r="W39" s="16"/>
      <c r="X39" s="16"/>
      <c r="Y39" s="40"/>
      <c r="Z39" s="46"/>
      <c r="AA39" s="47"/>
      <c r="AB39" s="47"/>
      <c r="AC39" s="47"/>
      <c r="AD39" s="47"/>
      <c r="AE39" s="47"/>
      <c r="AF39" s="47"/>
      <c r="AG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</row>
    <row r="40" spans="1:45" s="4" customFormat="1" ht="15" customHeight="1">
      <c r="A40" s="24"/>
      <c r="B40" s="24"/>
      <c r="C40" s="24" t="s">
        <v>95</v>
      </c>
      <c r="D40" s="17" t="s">
        <v>96</v>
      </c>
      <c r="E40" s="23">
        <f t="shared" si="1"/>
        <v>20</v>
      </c>
      <c r="F40" s="16">
        <v>6</v>
      </c>
      <c r="G40" s="16">
        <v>6</v>
      </c>
      <c r="H40" s="16">
        <v>6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>
        <v>1</v>
      </c>
      <c r="T40" s="16">
        <v>1</v>
      </c>
      <c r="U40" s="16"/>
      <c r="V40" s="16"/>
      <c r="W40" s="16"/>
      <c r="X40" s="16"/>
      <c r="Y40" s="40"/>
      <c r="Z40" s="46"/>
      <c r="AA40" s="47"/>
      <c r="AB40" s="47"/>
      <c r="AC40" s="47"/>
      <c r="AD40" s="47"/>
      <c r="AE40" s="47"/>
      <c r="AF40" s="47"/>
      <c r="AG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</row>
    <row r="41" spans="1:45" s="4" customFormat="1" ht="15" customHeight="1">
      <c r="A41" s="24"/>
      <c r="B41" s="24"/>
      <c r="C41" s="24" t="s">
        <v>97</v>
      </c>
      <c r="D41" s="17" t="s">
        <v>98</v>
      </c>
      <c r="E41" s="23">
        <f t="shared" si="1"/>
        <v>20</v>
      </c>
      <c r="F41" s="16">
        <v>7</v>
      </c>
      <c r="G41" s="16">
        <v>5</v>
      </c>
      <c r="H41" s="16">
        <v>5</v>
      </c>
      <c r="I41" s="16"/>
      <c r="J41" s="16"/>
      <c r="K41" s="16"/>
      <c r="L41" s="16"/>
      <c r="M41" s="16"/>
      <c r="N41" s="16"/>
      <c r="O41" s="16"/>
      <c r="P41" s="16"/>
      <c r="Q41" s="16">
        <v>1</v>
      </c>
      <c r="R41" s="16">
        <v>1</v>
      </c>
      <c r="S41" s="16">
        <v>1</v>
      </c>
      <c r="T41" s="16"/>
      <c r="U41" s="16"/>
      <c r="V41" s="16"/>
      <c r="W41" s="16"/>
      <c r="X41" s="16"/>
      <c r="Y41" s="40"/>
      <c r="Z41" s="46"/>
      <c r="AA41" s="47"/>
      <c r="AB41" s="47"/>
      <c r="AC41" s="47"/>
      <c r="AD41" s="47"/>
      <c r="AE41" s="47"/>
      <c r="AF41" s="47"/>
      <c r="AG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</row>
    <row r="42" spans="1:45" s="4" customFormat="1" ht="15" customHeight="1">
      <c r="A42" s="24"/>
      <c r="B42" s="24"/>
      <c r="C42" s="24" t="s">
        <v>99</v>
      </c>
      <c r="D42" s="17" t="s">
        <v>100</v>
      </c>
      <c r="E42" s="23">
        <f t="shared" si="1"/>
        <v>20</v>
      </c>
      <c r="F42" s="16">
        <v>7</v>
      </c>
      <c r="G42" s="16">
        <v>6</v>
      </c>
      <c r="H42" s="16">
        <v>5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>
        <v>1</v>
      </c>
      <c r="T42" s="16">
        <v>1</v>
      </c>
      <c r="U42" s="16"/>
      <c r="V42" s="16"/>
      <c r="W42" s="16"/>
      <c r="X42" s="16"/>
      <c r="Y42" s="40"/>
      <c r="Z42" s="46"/>
      <c r="AA42" s="47"/>
      <c r="AB42" s="47"/>
      <c r="AC42" s="47"/>
      <c r="AD42" s="47"/>
      <c r="AE42" s="47"/>
      <c r="AF42" s="47"/>
      <c r="AG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</row>
    <row r="43" spans="1:45" s="4" customFormat="1" ht="15" customHeight="1">
      <c r="A43" s="24"/>
      <c r="B43" s="24"/>
      <c r="C43" s="23" t="s">
        <v>101</v>
      </c>
      <c r="D43" s="23"/>
      <c r="E43" s="23">
        <f t="shared" si="1"/>
        <v>220</v>
      </c>
      <c r="F43" s="23">
        <f aca="true" t="shared" si="5" ref="F43:H43">SUM(F25:F42)</f>
        <v>64</v>
      </c>
      <c r="G43" s="23">
        <f t="shared" si="5"/>
        <v>58</v>
      </c>
      <c r="H43" s="23">
        <f t="shared" si="5"/>
        <v>52</v>
      </c>
      <c r="I43" s="23"/>
      <c r="J43" s="23"/>
      <c r="K43" s="23"/>
      <c r="L43" s="23"/>
      <c r="M43" s="23"/>
      <c r="N43" s="23"/>
      <c r="O43" s="23">
        <f aca="true" t="shared" si="6" ref="O43:T43">SUM(O25:O42)</f>
        <v>4</v>
      </c>
      <c r="P43" s="23">
        <f t="shared" si="6"/>
        <v>3</v>
      </c>
      <c r="Q43" s="23">
        <f t="shared" si="6"/>
        <v>9</v>
      </c>
      <c r="R43" s="23">
        <f t="shared" si="6"/>
        <v>2</v>
      </c>
      <c r="S43" s="23">
        <f t="shared" si="6"/>
        <v>13</v>
      </c>
      <c r="T43" s="23">
        <f t="shared" si="6"/>
        <v>15</v>
      </c>
      <c r="U43" s="23"/>
      <c r="V43" s="23"/>
      <c r="W43" s="23"/>
      <c r="X43" s="23"/>
      <c r="Y43" s="43"/>
      <c r="Z43" s="46"/>
      <c r="AA43" s="47"/>
      <c r="AB43" s="47"/>
      <c r="AC43" s="47"/>
      <c r="AD43" s="47"/>
      <c r="AE43" s="47"/>
      <c r="AF43" s="47"/>
      <c r="AG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</row>
    <row r="44" spans="1:45" s="4" customFormat="1" ht="15" customHeight="1">
      <c r="A44" s="28" t="s">
        <v>47</v>
      </c>
      <c r="B44" s="28" t="s">
        <v>12</v>
      </c>
      <c r="C44" s="16">
        <v>34</v>
      </c>
      <c r="D44" s="16" t="s">
        <v>102</v>
      </c>
      <c r="E44" s="23">
        <f t="shared" si="1"/>
        <v>10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>
        <v>10</v>
      </c>
      <c r="Y44" s="43"/>
      <c r="Z44" s="46"/>
      <c r="AA44" s="47"/>
      <c r="AB44" s="47"/>
      <c r="AC44" s="47"/>
      <c r="AD44" s="47"/>
      <c r="AE44" s="47"/>
      <c r="AF44" s="47"/>
      <c r="AG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</row>
    <row r="45" spans="1:45" s="4" customFormat="1" ht="15" customHeight="1">
      <c r="A45" s="26"/>
      <c r="B45" s="26"/>
      <c r="C45" s="16">
        <v>35</v>
      </c>
      <c r="D45" s="16" t="s">
        <v>103</v>
      </c>
      <c r="E45" s="23">
        <f t="shared" si="1"/>
        <v>10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>
        <v>10</v>
      </c>
      <c r="Y45" s="43"/>
      <c r="Z45" s="46"/>
      <c r="AA45" s="47"/>
      <c r="AB45" s="47"/>
      <c r="AC45" s="47"/>
      <c r="AD45" s="47"/>
      <c r="AE45" s="47"/>
      <c r="AF45" s="47"/>
      <c r="AG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</row>
    <row r="46" spans="1:49" s="4" customFormat="1" ht="15" customHeight="1">
      <c r="A46" s="27"/>
      <c r="B46" s="27"/>
      <c r="C46" s="29" t="s">
        <v>104</v>
      </c>
      <c r="D46" s="30"/>
      <c r="E46" s="23">
        <f t="shared" si="1"/>
        <v>20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>
        <f>SUM(X44:X45)</f>
        <v>20</v>
      </c>
      <c r="Y46" s="48"/>
      <c r="Z46" s="48"/>
      <c r="AA46" s="48"/>
      <c r="AB46" s="48"/>
      <c r="AC46" s="46"/>
      <c r="AD46" s="46"/>
      <c r="AE46" s="47"/>
      <c r="AF46" s="47"/>
      <c r="AG46" s="47"/>
      <c r="AH46" s="47"/>
      <c r="AI46" s="47"/>
      <c r="AJ46" s="47"/>
      <c r="AK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</row>
    <row r="47" spans="1:28" s="1" customFormat="1" ht="15" customHeight="1">
      <c r="A47" s="31" t="s">
        <v>105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49"/>
      <c r="AA47" s="49"/>
      <c r="AB47" s="49"/>
    </row>
  </sheetData>
  <sheetProtection/>
  <mergeCells count="21">
    <mergeCell ref="A2:X2"/>
    <mergeCell ref="A3:X3"/>
    <mergeCell ref="E4:X4"/>
    <mergeCell ref="A7:D7"/>
    <mergeCell ref="C11:D11"/>
    <mergeCell ref="C24:D24"/>
    <mergeCell ref="C43:D43"/>
    <mergeCell ref="C46:D46"/>
    <mergeCell ref="A47:X47"/>
    <mergeCell ref="A4:A6"/>
    <mergeCell ref="A8:A11"/>
    <mergeCell ref="A12:A24"/>
    <mergeCell ref="A25:A43"/>
    <mergeCell ref="A44:A46"/>
    <mergeCell ref="B4:B6"/>
    <mergeCell ref="B8:B11"/>
    <mergeCell ref="B12:B24"/>
    <mergeCell ref="B25:B43"/>
    <mergeCell ref="B44:B46"/>
    <mergeCell ref="C4:C6"/>
    <mergeCell ref="D4:D6"/>
  </mergeCells>
  <printOptions horizontalCentered="1" verticalCentered="1"/>
  <pageMargins left="0.39" right="0.39" top="0.51" bottom="0.47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2017-06-01T08:04:31Z</cp:lastPrinted>
  <dcterms:created xsi:type="dcterms:W3CDTF">1996-12-17T01:32:42Z</dcterms:created>
  <dcterms:modified xsi:type="dcterms:W3CDTF">2017-06-02T01:32:20Z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